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ocuments\카카오톡 받은 파일\"/>
    </mc:Choice>
  </mc:AlternateContent>
  <bookViews>
    <workbookView xWindow="-105" yWindow="-105" windowWidth="23250" windowHeight="12450"/>
  </bookViews>
  <sheets>
    <sheet name="0507(도민체전_스코어)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5" i="1" l="1"/>
  <c r="H37" i="1"/>
  <c r="H39" i="1"/>
  <c r="H33" i="1"/>
  <c r="H34" i="1"/>
  <c r="H38" i="1"/>
  <c r="H41" i="1"/>
  <c r="H42" i="1"/>
  <c r="H40" i="1"/>
  <c r="H36" i="1"/>
  <c r="H50" i="1"/>
  <c r="H55" i="1"/>
  <c r="H46" i="1"/>
  <c r="H44" i="1"/>
  <c r="H45" i="1"/>
  <c r="H47" i="1"/>
  <c r="H54" i="1"/>
  <c r="H52" i="1"/>
  <c r="H53" i="1"/>
  <c r="H56" i="1"/>
  <c r="H48" i="1"/>
  <c r="H51" i="1"/>
  <c r="H43" i="1"/>
  <c r="H49" i="1"/>
  <c r="H32" i="1"/>
  <c r="H31" i="1"/>
  <c r="H30" i="1"/>
  <c r="H29" i="1"/>
  <c r="H28" i="1"/>
  <c r="H27" i="1"/>
  <c r="H26" i="1"/>
  <c r="H25" i="1"/>
  <c r="H24" i="1"/>
  <c r="H23" i="1"/>
  <c r="H22" i="1"/>
  <c r="H21" i="1"/>
  <c r="H16" i="1"/>
  <c r="H15" i="1"/>
  <c r="H14" i="1"/>
  <c r="H13" i="1"/>
  <c r="H20" i="1"/>
  <c r="H19" i="1"/>
  <c r="H18" i="1"/>
  <c r="H17" i="1"/>
  <c r="H12" i="1"/>
  <c r="H11" i="1"/>
  <c r="H10" i="1"/>
  <c r="H5" i="1"/>
  <c r="H4" i="1"/>
  <c r="H3" i="1"/>
  <c r="H2" i="1"/>
  <c r="H9" i="1"/>
  <c r="H8" i="1"/>
  <c r="H7" i="1"/>
  <c r="H6" i="1"/>
  <c r="I21" i="1" l="1"/>
  <c r="I29" i="1"/>
  <c r="I13" i="1"/>
  <c r="I6" i="1"/>
  <c r="I2" i="1"/>
  <c r="I10" i="1"/>
  <c r="I25" i="1"/>
  <c r="I17" i="1"/>
</calcChain>
</file>

<file path=xl/sharedStrings.xml><?xml version="1.0" encoding="utf-8"?>
<sst xmlns="http://schemas.openxmlformats.org/spreadsheetml/2006/main" count="211" uniqueCount="135">
  <si>
    <t>성명</t>
    <phoneticPr fontId="3" type="noConversion"/>
  </si>
  <si>
    <t>성별</t>
    <phoneticPr fontId="3" type="noConversion"/>
  </si>
  <si>
    <t>연락처</t>
    <phoneticPr fontId="3" type="noConversion"/>
  </si>
  <si>
    <t>OUT</t>
    <phoneticPr fontId="3" type="noConversion"/>
  </si>
  <si>
    <t>IN</t>
    <phoneticPr fontId="3" type="noConversion"/>
  </si>
  <si>
    <t>TOTAL</t>
    <phoneticPr fontId="3" type="noConversion"/>
  </si>
  <si>
    <t>BEST</t>
    <phoneticPr fontId="3" type="noConversion"/>
  </si>
  <si>
    <t>순위</t>
    <phoneticPr fontId="3" type="noConversion"/>
  </si>
  <si>
    <t>버디퀸</t>
    <phoneticPr fontId="3" type="noConversion"/>
  </si>
  <si>
    <t>주미선</t>
    <phoneticPr fontId="3" type="noConversion"/>
  </si>
  <si>
    <t>여</t>
    <phoneticPr fontId="3" type="noConversion"/>
  </si>
  <si>
    <t>010 8610 8495</t>
    <phoneticPr fontId="3" type="noConversion"/>
  </si>
  <si>
    <t>김묘정</t>
    <phoneticPr fontId="3" type="noConversion"/>
  </si>
  <si>
    <t>010 9006 8697</t>
    <phoneticPr fontId="3" type="noConversion"/>
  </si>
  <si>
    <t>김정미</t>
    <phoneticPr fontId="3" type="noConversion"/>
  </si>
  <si>
    <t>010 4115 5908</t>
    <phoneticPr fontId="3" type="noConversion"/>
  </si>
  <si>
    <t>윤정아</t>
    <phoneticPr fontId="3" type="noConversion"/>
  </si>
  <si>
    <t>010 9062 5222</t>
    <phoneticPr fontId="3" type="noConversion"/>
  </si>
  <si>
    <t>버디</t>
    <phoneticPr fontId="3" type="noConversion"/>
  </si>
  <si>
    <t>허영진</t>
    <phoneticPr fontId="3" type="noConversion"/>
  </si>
  <si>
    <t>010 2696 2430</t>
    <phoneticPr fontId="3" type="noConversion"/>
  </si>
  <si>
    <t>이정희</t>
    <phoneticPr fontId="3" type="noConversion"/>
  </si>
  <si>
    <t>010 9248 2246</t>
    <phoneticPr fontId="3" type="noConversion"/>
  </si>
  <si>
    <t>전예빈</t>
    <phoneticPr fontId="3" type="noConversion"/>
  </si>
  <si>
    <t>010 8665 0228</t>
    <phoneticPr fontId="3" type="noConversion"/>
  </si>
  <si>
    <t>강미</t>
    <phoneticPr fontId="3" type="noConversion"/>
  </si>
  <si>
    <t>010 2963 2248</t>
    <phoneticPr fontId="3" type="noConversion"/>
  </si>
  <si>
    <t>도골협</t>
    <phoneticPr fontId="3" type="noConversion"/>
  </si>
  <si>
    <t>김혜란</t>
    <phoneticPr fontId="3" type="noConversion"/>
  </si>
  <si>
    <t>010 4692 9710</t>
    <phoneticPr fontId="3" type="noConversion"/>
  </si>
  <si>
    <t>이수향</t>
    <phoneticPr fontId="3" type="noConversion"/>
  </si>
  <si>
    <t>010 3745 1381</t>
    <phoneticPr fontId="3" type="noConversion"/>
  </si>
  <si>
    <t>김정희</t>
    <phoneticPr fontId="3" type="noConversion"/>
  </si>
  <si>
    <t>010 2689 8358</t>
    <phoneticPr fontId="3" type="noConversion"/>
  </si>
  <si>
    <t>김성태아카데미</t>
    <phoneticPr fontId="3" type="noConversion"/>
  </si>
  <si>
    <t>김미나</t>
    <phoneticPr fontId="3" type="noConversion"/>
  </si>
  <si>
    <t>010 8661 4433</t>
    <phoneticPr fontId="3" type="noConversion"/>
  </si>
  <si>
    <t>방명옥</t>
    <phoneticPr fontId="3" type="noConversion"/>
  </si>
  <si>
    <t>010 8733 6457</t>
    <phoneticPr fontId="3" type="noConversion"/>
  </si>
  <si>
    <t>현유화</t>
    <phoneticPr fontId="3" type="noConversion"/>
  </si>
  <si>
    <t>010 8454 1473</t>
    <phoneticPr fontId="3" type="noConversion"/>
  </si>
  <si>
    <t>김정순</t>
    <phoneticPr fontId="3" type="noConversion"/>
  </si>
  <si>
    <t>010 7179 4241</t>
    <phoneticPr fontId="3" type="noConversion"/>
  </si>
  <si>
    <t>제네시스</t>
    <phoneticPr fontId="3" type="noConversion"/>
  </si>
  <si>
    <t>양정미</t>
    <phoneticPr fontId="3" type="noConversion"/>
  </si>
  <si>
    <t>010 4900 0973</t>
    <phoneticPr fontId="3" type="noConversion"/>
  </si>
  <si>
    <t>이영희</t>
    <phoneticPr fontId="3" type="noConversion"/>
  </si>
  <si>
    <t>010 5019 7214</t>
    <phoneticPr fontId="3" type="noConversion"/>
  </si>
  <si>
    <t>강정임</t>
    <phoneticPr fontId="3" type="noConversion"/>
  </si>
  <si>
    <t>010 9838 1822</t>
    <phoneticPr fontId="3" type="noConversion"/>
  </si>
  <si>
    <t>조혜영</t>
    <phoneticPr fontId="3" type="noConversion"/>
  </si>
  <si>
    <t>010 3383 4474</t>
    <phoneticPr fontId="3" type="noConversion"/>
  </si>
  <si>
    <t>7080</t>
    <phoneticPr fontId="3" type="noConversion"/>
  </si>
  <si>
    <t>전우성</t>
    <phoneticPr fontId="3" type="noConversion"/>
  </si>
  <si>
    <t>남</t>
    <phoneticPr fontId="3" type="noConversion"/>
  </si>
  <si>
    <t>010 9362 7401</t>
    <phoneticPr fontId="3" type="noConversion"/>
  </si>
  <si>
    <t>송상영</t>
    <phoneticPr fontId="3" type="noConversion"/>
  </si>
  <si>
    <t>010 9214 9392</t>
    <phoneticPr fontId="3" type="noConversion"/>
  </si>
  <si>
    <t>오현택</t>
    <phoneticPr fontId="3" type="noConversion"/>
  </si>
  <si>
    <t>010 3019 9789</t>
    <phoneticPr fontId="3" type="noConversion"/>
  </si>
  <si>
    <t>고선길</t>
    <phoneticPr fontId="3" type="noConversion"/>
  </si>
  <si>
    <t>010 5492 6083</t>
    <phoneticPr fontId="3" type="noConversion"/>
  </si>
  <si>
    <t>김승규</t>
    <phoneticPr fontId="3" type="noConversion"/>
  </si>
  <si>
    <t>010 9269 7712</t>
    <phoneticPr fontId="3" type="noConversion"/>
  </si>
  <si>
    <t>부신철</t>
    <phoneticPr fontId="3" type="noConversion"/>
  </si>
  <si>
    <t>010 3003 2480</t>
    <phoneticPr fontId="3" type="noConversion"/>
  </si>
  <si>
    <t>한유완</t>
    <phoneticPr fontId="3" type="noConversion"/>
  </si>
  <si>
    <t>010 2865 7279</t>
    <phoneticPr fontId="3" type="noConversion"/>
  </si>
  <si>
    <t>박선일</t>
    <phoneticPr fontId="3" type="noConversion"/>
  </si>
  <si>
    <t>010 8662 6118</t>
    <phoneticPr fontId="3" type="noConversion"/>
  </si>
  <si>
    <t>블루라이언</t>
    <phoneticPr fontId="3" type="noConversion"/>
  </si>
  <si>
    <t>양수옥</t>
    <phoneticPr fontId="3" type="noConversion"/>
  </si>
  <si>
    <t>010 4692 4747</t>
    <phoneticPr fontId="3" type="noConversion"/>
  </si>
  <si>
    <t>이종헌</t>
    <phoneticPr fontId="3" type="noConversion"/>
  </si>
  <si>
    <t>010 3693 0258</t>
    <phoneticPr fontId="3" type="noConversion"/>
  </si>
  <si>
    <t>이동월</t>
    <phoneticPr fontId="3" type="noConversion"/>
  </si>
  <si>
    <t>010 3691 3542</t>
    <phoneticPr fontId="3" type="noConversion"/>
  </si>
  <si>
    <t>양기홍</t>
    <phoneticPr fontId="3" type="noConversion"/>
  </si>
  <si>
    <t>010 2689 2237</t>
    <phoneticPr fontId="3" type="noConversion"/>
  </si>
  <si>
    <t>고민조</t>
    <phoneticPr fontId="3" type="noConversion"/>
  </si>
  <si>
    <t>010 5059 6341</t>
    <phoneticPr fontId="3" type="noConversion"/>
  </si>
  <si>
    <t>김광섭</t>
    <phoneticPr fontId="3" type="noConversion"/>
  </si>
  <si>
    <t>010 4612 0307</t>
    <phoneticPr fontId="3" type="noConversion"/>
  </si>
  <si>
    <t>김재원</t>
    <phoneticPr fontId="3" type="noConversion"/>
  </si>
  <si>
    <t>010 6568 7608</t>
    <phoneticPr fontId="3" type="noConversion"/>
  </si>
  <si>
    <t>류동우</t>
    <phoneticPr fontId="3" type="noConversion"/>
  </si>
  <si>
    <t>010 7400 4936</t>
    <phoneticPr fontId="3" type="noConversion"/>
  </si>
  <si>
    <t>문지혁</t>
    <phoneticPr fontId="3" type="noConversion"/>
  </si>
  <si>
    <t>010 7161 2607</t>
    <phoneticPr fontId="3" type="noConversion"/>
  </si>
  <si>
    <t>박만용</t>
    <phoneticPr fontId="3" type="noConversion"/>
  </si>
  <si>
    <t>010 2401 7044</t>
    <phoneticPr fontId="3" type="noConversion"/>
  </si>
  <si>
    <t>소병오</t>
    <phoneticPr fontId="3" type="noConversion"/>
  </si>
  <si>
    <t>010 8660 4828</t>
    <phoneticPr fontId="3" type="noConversion"/>
  </si>
  <si>
    <t>이경진</t>
    <phoneticPr fontId="3" type="noConversion"/>
  </si>
  <si>
    <t>010 9125 8201</t>
    <phoneticPr fontId="3" type="noConversion"/>
  </si>
  <si>
    <t>이성연</t>
    <phoneticPr fontId="3" type="noConversion"/>
  </si>
  <si>
    <t>010 6202 8221</t>
    <phoneticPr fontId="3" type="noConversion"/>
  </si>
  <si>
    <t>이영호</t>
    <phoneticPr fontId="3" type="noConversion"/>
  </si>
  <si>
    <t>010 9282 6445</t>
    <phoneticPr fontId="3" type="noConversion"/>
  </si>
  <si>
    <t>이재원</t>
    <phoneticPr fontId="3" type="noConversion"/>
  </si>
  <si>
    <t>010 9908 8921</t>
    <phoneticPr fontId="3" type="noConversion"/>
  </si>
  <si>
    <t>임원홍</t>
    <phoneticPr fontId="3" type="noConversion"/>
  </si>
  <si>
    <t>010 3691 0449</t>
    <phoneticPr fontId="3" type="noConversion"/>
  </si>
  <si>
    <t>하용봉</t>
    <phoneticPr fontId="3" type="noConversion"/>
  </si>
  <si>
    <t>010 2860 6962</t>
    <phoneticPr fontId="3" type="noConversion"/>
  </si>
  <si>
    <t>허욱</t>
    <phoneticPr fontId="3" type="noConversion"/>
  </si>
  <si>
    <t>010 8896 4151</t>
    <phoneticPr fontId="3" type="noConversion"/>
  </si>
  <si>
    <t>강호연</t>
    <phoneticPr fontId="3" type="noConversion"/>
  </si>
  <si>
    <t>010 9081 2292</t>
    <phoneticPr fontId="3" type="noConversion"/>
  </si>
  <si>
    <t>고은지</t>
    <phoneticPr fontId="3" type="noConversion"/>
  </si>
  <si>
    <t>010 4159 0320</t>
    <phoneticPr fontId="3" type="noConversion"/>
  </si>
  <si>
    <t>김경리</t>
    <phoneticPr fontId="3" type="noConversion"/>
  </si>
  <si>
    <t>010 7510 3983</t>
    <phoneticPr fontId="3" type="noConversion"/>
  </si>
  <si>
    <t>김보연</t>
    <phoneticPr fontId="3" type="noConversion"/>
  </si>
  <si>
    <t>010 5465 4111</t>
    <phoneticPr fontId="3" type="noConversion"/>
  </si>
  <si>
    <t>김선주</t>
    <phoneticPr fontId="3" type="noConversion"/>
  </si>
  <si>
    <t>010 4878 3017</t>
    <phoneticPr fontId="3" type="noConversion"/>
  </si>
  <si>
    <t>김은영</t>
    <phoneticPr fontId="3" type="noConversion"/>
  </si>
  <si>
    <t>010 4367 3378</t>
    <phoneticPr fontId="3" type="noConversion"/>
  </si>
  <si>
    <t>박형주</t>
    <phoneticPr fontId="3" type="noConversion"/>
  </si>
  <si>
    <t>010 6620 2573</t>
    <phoneticPr fontId="3" type="noConversion"/>
  </si>
  <si>
    <t>부성심</t>
    <phoneticPr fontId="3" type="noConversion"/>
  </si>
  <si>
    <t>010 8767 7188</t>
    <phoneticPr fontId="3" type="noConversion"/>
  </si>
  <si>
    <t>오은수</t>
    <phoneticPr fontId="3" type="noConversion"/>
  </si>
  <si>
    <t>010 4755 2155</t>
    <phoneticPr fontId="3" type="noConversion"/>
  </si>
  <si>
    <t>장의순</t>
    <phoneticPr fontId="3" type="noConversion"/>
  </si>
  <si>
    <t>010 7643 1525</t>
    <phoneticPr fontId="3" type="noConversion"/>
  </si>
  <si>
    <t>여자 
단체전</t>
    <phoneticPr fontId="3" type="noConversion"/>
  </si>
  <si>
    <t>남자
단체전</t>
    <phoneticPr fontId="3" type="noConversion"/>
  </si>
  <si>
    <t>제주골프협회</t>
    <phoneticPr fontId="3" type="noConversion"/>
  </si>
  <si>
    <t>여자
개인전</t>
    <phoneticPr fontId="3" type="noConversion"/>
  </si>
  <si>
    <t>제주골프협회</t>
    <phoneticPr fontId="3" type="noConversion"/>
  </si>
  <si>
    <t>남자
개인전</t>
    <phoneticPr fontId="3" type="noConversion"/>
  </si>
  <si>
    <t>구분</t>
    <phoneticPr fontId="3" type="noConversion"/>
  </si>
  <si>
    <t>동호회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</si>
</sst>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1" fontId="0" fillId="0" borderId="0" xfId="1" applyFont="1" applyFill="1" applyBorder="1" applyAlignment="1">
      <alignment horizontal="center" vertical="center"/>
    </xf>
    <xf numFmtId="41" fontId="2" fillId="0" borderId="0" xfId="1" applyFont="1" applyFill="1" applyAlignment="1">
      <alignment horizontal="center" vertical="center"/>
    </xf>
    <xf numFmtId="41" fontId="0" fillId="0" borderId="0" xfId="1" applyFont="1" applyFill="1" applyAlignment="1">
      <alignment horizontal="center" vertical="center"/>
    </xf>
    <xf numFmtId="41" fontId="5" fillId="0" borderId="0" xfId="1" applyFont="1" applyFill="1" applyAlignment="1">
      <alignment horizontal="center" vertical="center"/>
    </xf>
    <xf numFmtId="41" fontId="2" fillId="0" borderId="1" xfId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/>
    </xf>
    <xf numFmtId="41" fontId="2" fillId="0" borderId="1" xfId="1" applyFont="1" applyFill="1" applyBorder="1" applyAlignment="1">
      <alignment horizontal="center" vertical="center" wrapText="1"/>
    </xf>
    <xf numFmtId="41" fontId="0" fillId="0" borderId="1" xfId="1" applyFont="1" applyFill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41" fontId="2" fillId="0" borderId="1" xfId="1" applyFont="1" applyFill="1" applyBorder="1" applyAlignment="1">
      <alignment horizontal="center" vertical="center"/>
    </xf>
    <xf numFmtId="49" fontId="0" fillId="0" borderId="1" xfId="1" applyNumberFormat="1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2"/>
  <sheetViews>
    <sheetView tabSelected="1" zoomScaleNormal="100" workbookViewId="0">
      <selection activeCell="P24" sqref="P24"/>
    </sheetView>
  </sheetViews>
  <sheetFormatPr defaultColWidth="8.75" defaultRowHeight="16.5" x14ac:dyDescent="0.3"/>
  <cols>
    <col min="1" max="1" width="12.25" style="2" customWidth="1"/>
    <col min="2" max="2" width="14" style="3" customWidth="1"/>
    <col min="3" max="3" width="8.5" style="3" customWidth="1"/>
    <col min="4" max="4" width="5.125" style="3" customWidth="1"/>
    <col min="5" max="5" width="14.75" style="3" hidden="1" customWidth="1"/>
    <col min="6" max="10" width="7.75" style="3" customWidth="1"/>
    <col min="11" max="16384" width="8.75" style="3"/>
  </cols>
  <sheetData>
    <row r="1" spans="1:11" s="4" customFormat="1" ht="16.899999999999999" customHeight="1" x14ac:dyDescent="0.3">
      <c r="A1" s="5" t="s">
        <v>133</v>
      </c>
      <c r="B1" s="6" t="s">
        <v>134</v>
      </c>
      <c r="C1" s="6" t="s">
        <v>0</v>
      </c>
      <c r="D1" s="6" t="s">
        <v>1</v>
      </c>
      <c r="E1" s="6" t="s">
        <v>2</v>
      </c>
      <c r="F1" s="6" t="s">
        <v>3</v>
      </c>
      <c r="G1" s="6" t="s">
        <v>4</v>
      </c>
      <c r="H1" s="6" t="s">
        <v>5</v>
      </c>
      <c r="I1" s="6" t="s">
        <v>6</v>
      </c>
      <c r="J1" s="6" t="s">
        <v>7</v>
      </c>
      <c r="K1" s="3"/>
    </row>
    <row r="2" spans="1:11" x14ac:dyDescent="0.3">
      <c r="A2" s="7" t="s">
        <v>127</v>
      </c>
      <c r="B2" s="8" t="s">
        <v>18</v>
      </c>
      <c r="C2" s="9" t="s">
        <v>19</v>
      </c>
      <c r="D2" s="9" t="s">
        <v>10</v>
      </c>
      <c r="E2" s="9" t="s">
        <v>20</v>
      </c>
      <c r="F2" s="9">
        <v>44</v>
      </c>
      <c r="G2" s="9">
        <v>46</v>
      </c>
      <c r="H2" s="9">
        <f>SUM(F2:G2)</f>
        <v>90</v>
      </c>
      <c r="I2" s="8">
        <f>SUM(H3:H5)</f>
        <v>240</v>
      </c>
      <c r="J2" s="8">
        <v>1</v>
      </c>
    </row>
    <row r="3" spans="1:11" x14ac:dyDescent="0.3">
      <c r="A3" s="10"/>
      <c r="B3" s="8"/>
      <c r="C3" s="9" t="s">
        <v>21</v>
      </c>
      <c r="D3" s="9" t="s">
        <v>10</v>
      </c>
      <c r="E3" s="9" t="s">
        <v>22</v>
      </c>
      <c r="F3" s="9">
        <v>35</v>
      </c>
      <c r="G3" s="9">
        <v>39</v>
      </c>
      <c r="H3" s="12">
        <f>SUM(F3:G3)</f>
        <v>74</v>
      </c>
      <c r="I3" s="8"/>
      <c r="J3" s="8"/>
    </row>
    <row r="4" spans="1:11" x14ac:dyDescent="0.3">
      <c r="A4" s="10"/>
      <c r="B4" s="8"/>
      <c r="C4" s="9" t="s">
        <v>23</v>
      </c>
      <c r="D4" s="9" t="s">
        <v>10</v>
      </c>
      <c r="E4" s="9" t="s">
        <v>24</v>
      </c>
      <c r="F4" s="9">
        <v>38</v>
      </c>
      <c r="G4" s="9">
        <v>39</v>
      </c>
      <c r="H4" s="12">
        <f>SUM(F4:G4)</f>
        <v>77</v>
      </c>
      <c r="I4" s="8"/>
      <c r="J4" s="8"/>
    </row>
    <row r="5" spans="1:11" x14ac:dyDescent="0.3">
      <c r="A5" s="10"/>
      <c r="B5" s="8"/>
      <c r="C5" s="9" t="s">
        <v>25</v>
      </c>
      <c r="D5" s="9" t="s">
        <v>10</v>
      </c>
      <c r="E5" s="9" t="s">
        <v>26</v>
      </c>
      <c r="F5" s="9">
        <v>43</v>
      </c>
      <c r="G5" s="9">
        <v>46</v>
      </c>
      <c r="H5" s="12">
        <f>SUM(F5:G5)</f>
        <v>89</v>
      </c>
      <c r="I5" s="8"/>
      <c r="J5" s="8"/>
    </row>
    <row r="6" spans="1:11" ht="18.600000000000001" customHeight="1" x14ac:dyDescent="0.3">
      <c r="A6" s="10"/>
      <c r="B6" s="8" t="s">
        <v>8</v>
      </c>
      <c r="C6" s="9" t="s">
        <v>9</v>
      </c>
      <c r="D6" s="9" t="s">
        <v>10</v>
      </c>
      <c r="E6" s="9" t="s">
        <v>11</v>
      </c>
      <c r="F6" s="9">
        <v>44</v>
      </c>
      <c r="G6" s="9">
        <v>42</v>
      </c>
      <c r="H6" s="12">
        <f>SUM(F6:G6)</f>
        <v>86</v>
      </c>
      <c r="I6" s="8">
        <f>SUM(H6:H7,H9)</f>
        <v>258</v>
      </c>
      <c r="J6" s="8">
        <v>2</v>
      </c>
      <c r="K6" s="1"/>
    </row>
    <row r="7" spans="1:11" ht="18.600000000000001" customHeight="1" x14ac:dyDescent="0.3">
      <c r="A7" s="10"/>
      <c r="B7" s="8"/>
      <c r="C7" s="9" t="s">
        <v>12</v>
      </c>
      <c r="D7" s="9" t="s">
        <v>10</v>
      </c>
      <c r="E7" s="9" t="s">
        <v>13</v>
      </c>
      <c r="F7" s="9">
        <v>39</v>
      </c>
      <c r="G7" s="9">
        <v>41</v>
      </c>
      <c r="H7" s="12">
        <f t="shared" ref="H7:H32" si="0">SUM(F7:G7)</f>
        <v>80</v>
      </c>
      <c r="I7" s="8"/>
      <c r="J7" s="8"/>
      <c r="K7" s="1"/>
    </row>
    <row r="8" spans="1:11" ht="18.600000000000001" customHeight="1" x14ac:dyDescent="0.3">
      <c r="A8" s="10"/>
      <c r="B8" s="8"/>
      <c r="C8" s="9" t="s">
        <v>14</v>
      </c>
      <c r="D8" s="9" t="s">
        <v>10</v>
      </c>
      <c r="E8" s="9" t="s">
        <v>15</v>
      </c>
      <c r="F8" s="9">
        <v>51</v>
      </c>
      <c r="G8" s="9">
        <v>51</v>
      </c>
      <c r="H8" s="9">
        <f t="shared" si="0"/>
        <v>102</v>
      </c>
      <c r="I8" s="8"/>
      <c r="J8" s="8"/>
      <c r="K8" s="1"/>
    </row>
    <row r="9" spans="1:11" ht="18.600000000000001" customHeight="1" x14ac:dyDescent="0.3">
      <c r="A9" s="10"/>
      <c r="B9" s="8"/>
      <c r="C9" s="9" t="s">
        <v>16</v>
      </c>
      <c r="D9" s="9" t="s">
        <v>10</v>
      </c>
      <c r="E9" s="9" t="s">
        <v>17</v>
      </c>
      <c r="F9" s="9">
        <v>44</v>
      </c>
      <c r="G9" s="9">
        <v>48</v>
      </c>
      <c r="H9" s="12">
        <f t="shared" si="0"/>
        <v>92</v>
      </c>
      <c r="I9" s="8"/>
      <c r="J9" s="8"/>
      <c r="K9" s="1"/>
    </row>
    <row r="10" spans="1:11" x14ac:dyDescent="0.3">
      <c r="A10" s="10"/>
      <c r="B10" s="8" t="s">
        <v>27</v>
      </c>
      <c r="C10" s="9" t="s">
        <v>28</v>
      </c>
      <c r="D10" s="9" t="s">
        <v>10</v>
      </c>
      <c r="E10" s="9" t="s">
        <v>29</v>
      </c>
      <c r="F10" s="9">
        <v>45</v>
      </c>
      <c r="G10" s="9">
        <v>41</v>
      </c>
      <c r="H10" s="12">
        <f t="shared" si="0"/>
        <v>86</v>
      </c>
      <c r="I10" s="8">
        <f>SUM(H10:H11,H12)</f>
        <v>284</v>
      </c>
      <c r="J10" s="8">
        <v>3</v>
      </c>
    </row>
    <row r="11" spans="1:11" x14ac:dyDescent="0.3">
      <c r="A11" s="10"/>
      <c r="B11" s="8"/>
      <c r="C11" s="9" t="s">
        <v>30</v>
      </c>
      <c r="D11" s="9" t="s">
        <v>10</v>
      </c>
      <c r="E11" s="9" t="s">
        <v>31</v>
      </c>
      <c r="F11" s="9">
        <v>55</v>
      </c>
      <c r="G11" s="9">
        <v>49</v>
      </c>
      <c r="H11" s="12">
        <f t="shared" si="0"/>
        <v>104</v>
      </c>
      <c r="I11" s="8"/>
      <c r="J11" s="8"/>
    </row>
    <row r="12" spans="1:11" x14ac:dyDescent="0.3">
      <c r="A12" s="10"/>
      <c r="B12" s="8"/>
      <c r="C12" s="9" t="s">
        <v>32</v>
      </c>
      <c r="D12" s="9" t="s">
        <v>10</v>
      </c>
      <c r="E12" s="9" t="s">
        <v>33</v>
      </c>
      <c r="F12" s="9">
        <v>48</v>
      </c>
      <c r="G12" s="9">
        <v>46</v>
      </c>
      <c r="H12" s="12">
        <f t="shared" si="0"/>
        <v>94</v>
      </c>
      <c r="I12" s="8"/>
      <c r="J12" s="8"/>
    </row>
    <row r="13" spans="1:11" x14ac:dyDescent="0.3">
      <c r="A13" s="10"/>
      <c r="B13" s="8" t="s">
        <v>43</v>
      </c>
      <c r="C13" s="9" t="s">
        <v>44</v>
      </c>
      <c r="D13" s="9" t="s">
        <v>10</v>
      </c>
      <c r="E13" s="9" t="s">
        <v>45</v>
      </c>
      <c r="F13" s="9">
        <v>46</v>
      </c>
      <c r="G13" s="9">
        <v>44</v>
      </c>
      <c r="H13" s="12">
        <f>SUM(F13:G13)</f>
        <v>90</v>
      </c>
      <c r="I13" s="8">
        <f>SUM(H13,H15:H16)</f>
        <v>287</v>
      </c>
      <c r="J13" s="8">
        <v>4</v>
      </c>
    </row>
    <row r="14" spans="1:11" x14ac:dyDescent="0.3">
      <c r="A14" s="10"/>
      <c r="B14" s="8"/>
      <c r="C14" s="9" t="s">
        <v>46</v>
      </c>
      <c r="D14" s="9" t="s">
        <v>10</v>
      </c>
      <c r="E14" s="9" t="s">
        <v>47</v>
      </c>
      <c r="F14" s="9">
        <v>56</v>
      </c>
      <c r="G14" s="9">
        <v>51</v>
      </c>
      <c r="H14" s="9">
        <f>SUM(F14:G14)</f>
        <v>107</v>
      </c>
      <c r="I14" s="8"/>
      <c r="J14" s="8"/>
    </row>
    <row r="15" spans="1:11" x14ac:dyDescent="0.3">
      <c r="A15" s="10"/>
      <c r="B15" s="8"/>
      <c r="C15" s="9" t="s">
        <v>48</v>
      </c>
      <c r="D15" s="9" t="s">
        <v>10</v>
      </c>
      <c r="E15" s="9" t="s">
        <v>49</v>
      </c>
      <c r="F15" s="9">
        <v>54</v>
      </c>
      <c r="G15" s="9">
        <v>47</v>
      </c>
      <c r="H15" s="12">
        <f>SUM(F15:G15)</f>
        <v>101</v>
      </c>
      <c r="I15" s="8"/>
      <c r="J15" s="8"/>
    </row>
    <row r="16" spans="1:11" x14ac:dyDescent="0.3">
      <c r="A16" s="10"/>
      <c r="B16" s="8"/>
      <c r="C16" s="9" t="s">
        <v>50</v>
      </c>
      <c r="D16" s="9" t="s">
        <v>10</v>
      </c>
      <c r="E16" s="9" t="s">
        <v>51</v>
      </c>
      <c r="F16" s="9">
        <v>47</v>
      </c>
      <c r="G16" s="9">
        <v>49</v>
      </c>
      <c r="H16" s="12">
        <f>SUM(F16:G16)</f>
        <v>96</v>
      </c>
      <c r="I16" s="8"/>
      <c r="J16" s="8"/>
    </row>
    <row r="17" spans="1:10" x14ac:dyDescent="0.3">
      <c r="A17" s="10"/>
      <c r="B17" s="8" t="s">
        <v>34</v>
      </c>
      <c r="C17" s="9" t="s">
        <v>35</v>
      </c>
      <c r="D17" s="9" t="s">
        <v>10</v>
      </c>
      <c r="E17" s="9" t="s">
        <v>36</v>
      </c>
      <c r="F17" s="9">
        <v>49</v>
      </c>
      <c r="G17" s="9">
        <v>44</v>
      </c>
      <c r="H17" s="12">
        <f t="shared" si="0"/>
        <v>93</v>
      </c>
      <c r="I17" s="8">
        <f>SUM(H17,H19:H20)</f>
        <v>290</v>
      </c>
      <c r="J17" s="8">
        <v>5</v>
      </c>
    </row>
    <row r="18" spans="1:10" x14ac:dyDescent="0.3">
      <c r="A18" s="10"/>
      <c r="B18" s="8"/>
      <c r="C18" s="9" t="s">
        <v>37</v>
      </c>
      <c r="D18" s="9" t="s">
        <v>10</v>
      </c>
      <c r="E18" s="9" t="s">
        <v>38</v>
      </c>
      <c r="F18" s="9">
        <v>53</v>
      </c>
      <c r="G18" s="9">
        <v>51</v>
      </c>
      <c r="H18" s="9">
        <f t="shared" si="0"/>
        <v>104</v>
      </c>
      <c r="I18" s="8"/>
      <c r="J18" s="8"/>
    </row>
    <row r="19" spans="1:10" x14ac:dyDescent="0.3">
      <c r="A19" s="10"/>
      <c r="B19" s="8"/>
      <c r="C19" s="9" t="s">
        <v>39</v>
      </c>
      <c r="D19" s="9" t="s">
        <v>10</v>
      </c>
      <c r="E19" s="9" t="s">
        <v>40</v>
      </c>
      <c r="F19" s="9">
        <v>56</v>
      </c>
      <c r="G19" s="9">
        <v>46</v>
      </c>
      <c r="H19" s="12">
        <f t="shared" si="0"/>
        <v>102</v>
      </c>
      <c r="I19" s="8"/>
      <c r="J19" s="8"/>
    </row>
    <row r="20" spans="1:10" x14ac:dyDescent="0.3">
      <c r="A20" s="10"/>
      <c r="B20" s="8"/>
      <c r="C20" s="9" t="s">
        <v>41</v>
      </c>
      <c r="D20" s="9" t="s">
        <v>10</v>
      </c>
      <c r="E20" s="9" t="s">
        <v>42</v>
      </c>
      <c r="F20" s="9">
        <v>44</v>
      </c>
      <c r="G20" s="9">
        <v>51</v>
      </c>
      <c r="H20" s="12">
        <f t="shared" si="0"/>
        <v>95</v>
      </c>
      <c r="I20" s="8"/>
      <c r="J20" s="8"/>
    </row>
    <row r="21" spans="1:10" x14ac:dyDescent="0.3">
      <c r="A21" s="7" t="s">
        <v>128</v>
      </c>
      <c r="B21" s="11" t="s">
        <v>52</v>
      </c>
      <c r="C21" s="9" t="s">
        <v>53</v>
      </c>
      <c r="D21" s="9" t="s">
        <v>54</v>
      </c>
      <c r="E21" s="9" t="s">
        <v>55</v>
      </c>
      <c r="F21" s="9">
        <v>41</v>
      </c>
      <c r="G21" s="9">
        <v>45</v>
      </c>
      <c r="H21" s="9">
        <f t="shared" si="0"/>
        <v>86</v>
      </c>
      <c r="I21" s="8">
        <f>SUM(H22:H24)</f>
        <v>250</v>
      </c>
      <c r="J21" s="8">
        <v>1</v>
      </c>
    </row>
    <row r="22" spans="1:10" x14ac:dyDescent="0.3">
      <c r="A22" s="10"/>
      <c r="B22" s="11"/>
      <c r="C22" s="9" t="s">
        <v>56</v>
      </c>
      <c r="D22" s="9" t="s">
        <v>54</v>
      </c>
      <c r="E22" s="9" t="s">
        <v>57</v>
      </c>
      <c r="F22" s="9">
        <v>44</v>
      </c>
      <c r="G22" s="9">
        <v>40</v>
      </c>
      <c r="H22" s="12">
        <f t="shared" si="0"/>
        <v>84</v>
      </c>
      <c r="I22" s="8"/>
      <c r="J22" s="8"/>
    </row>
    <row r="23" spans="1:10" x14ac:dyDescent="0.3">
      <c r="A23" s="10"/>
      <c r="B23" s="11"/>
      <c r="C23" s="9" t="s">
        <v>58</v>
      </c>
      <c r="D23" s="9" t="s">
        <v>54</v>
      </c>
      <c r="E23" s="9" t="s">
        <v>59</v>
      </c>
      <c r="F23" s="9">
        <v>39</v>
      </c>
      <c r="G23" s="9">
        <v>44</v>
      </c>
      <c r="H23" s="12">
        <f t="shared" si="0"/>
        <v>83</v>
      </c>
      <c r="I23" s="8"/>
      <c r="J23" s="8"/>
    </row>
    <row r="24" spans="1:10" x14ac:dyDescent="0.3">
      <c r="A24" s="10"/>
      <c r="B24" s="11"/>
      <c r="C24" s="9" t="s">
        <v>60</v>
      </c>
      <c r="D24" s="9" t="s">
        <v>54</v>
      </c>
      <c r="E24" s="9" t="s">
        <v>61</v>
      </c>
      <c r="F24" s="9">
        <v>42</v>
      </c>
      <c r="G24" s="9">
        <v>41</v>
      </c>
      <c r="H24" s="12">
        <f t="shared" si="0"/>
        <v>83</v>
      </c>
      <c r="I24" s="8"/>
      <c r="J24" s="8"/>
    </row>
    <row r="25" spans="1:10" x14ac:dyDescent="0.3">
      <c r="A25" s="10"/>
      <c r="B25" s="8" t="s">
        <v>34</v>
      </c>
      <c r="C25" s="9" t="s">
        <v>62</v>
      </c>
      <c r="D25" s="9" t="s">
        <v>54</v>
      </c>
      <c r="E25" s="9" t="s">
        <v>63</v>
      </c>
      <c r="F25" s="9">
        <v>44</v>
      </c>
      <c r="G25" s="9">
        <v>46</v>
      </c>
      <c r="H25" s="12">
        <f t="shared" si="0"/>
        <v>90</v>
      </c>
      <c r="I25" s="8">
        <f>SUM(H25,H27:H28)</f>
        <v>263</v>
      </c>
      <c r="J25" s="8">
        <v>2</v>
      </c>
    </row>
    <row r="26" spans="1:10" x14ac:dyDescent="0.3">
      <c r="A26" s="10"/>
      <c r="B26" s="8"/>
      <c r="C26" s="9" t="s">
        <v>64</v>
      </c>
      <c r="D26" s="9" t="s">
        <v>54</v>
      </c>
      <c r="E26" s="9" t="s">
        <v>65</v>
      </c>
      <c r="F26" s="9">
        <v>48</v>
      </c>
      <c r="G26" s="9">
        <v>50</v>
      </c>
      <c r="H26" s="9">
        <f t="shared" si="0"/>
        <v>98</v>
      </c>
      <c r="I26" s="8"/>
      <c r="J26" s="8"/>
    </row>
    <row r="27" spans="1:10" x14ac:dyDescent="0.3">
      <c r="A27" s="10"/>
      <c r="B27" s="8"/>
      <c r="C27" s="9" t="s">
        <v>66</v>
      </c>
      <c r="D27" s="9" t="s">
        <v>54</v>
      </c>
      <c r="E27" s="9" t="s">
        <v>67</v>
      </c>
      <c r="F27" s="9">
        <v>39</v>
      </c>
      <c r="G27" s="9">
        <v>42</v>
      </c>
      <c r="H27" s="12">
        <f t="shared" si="0"/>
        <v>81</v>
      </c>
      <c r="I27" s="8"/>
      <c r="J27" s="8"/>
    </row>
    <row r="28" spans="1:10" x14ac:dyDescent="0.3">
      <c r="A28" s="10"/>
      <c r="B28" s="8"/>
      <c r="C28" s="9" t="s">
        <v>68</v>
      </c>
      <c r="D28" s="9" t="s">
        <v>54</v>
      </c>
      <c r="E28" s="9" t="s">
        <v>69</v>
      </c>
      <c r="F28" s="9">
        <v>45</v>
      </c>
      <c r="G28" s="9">
        <v>47</v>
      </c>
      <c r="H28" s="12">
        <f t="shared" si="0"/>
        <v>92</v>
      </c>
      <c r="I28" s="8"/>
      <c r="J28" s="8"/>
    </row>
    <row r="29" spans="1:10" x14ac:dyDescent="0.3">
      <c r="A29" s="10"/>
      <c r="B29" s="8" t="s">
        <v>70</v>
      </c>
      <c r="C29" s="9" t="s">
        <v>71</v>
      </c>
      <c r="D29" s="9" t="s">
        <v>54</v>
      </c>
      <c r="E29" s="9" t="s">
        <v>72</v>
      </c>
      <c r="F29" s="9">
        <v>41</v>
      </c>
      <c r="G29" s="9">
        <v>39</v>
      </c>
      <c r="H29" s="12">
        <f t="shared" si="0"/>
        <v>80</v>
      </c>
      <c r="I29" s="8">
        <f>SUM(H29,H31:H32)</f>
        <v>272</v>
      </c>
      <c r="J29" s="8">
        <v>3</v>
      </c>
    </row>
    <row r="30" spans="1:10" x14ac:dyDescent="0.3">
      <c r="A30" s="10"/>
      <c r="B30" s="8"/>
      <c r="C30" s="9" t="s">
        <v>73</v>
      </c>
      <c r="D30" s="9" t="s">
        <v>54</v>
      </c>
      <c r="E30" s="9" t="s">
        <v>74</v>
      </c>
      <c r="F30" s="9">
        <v>55</v>
      </c>
      <c r="G30" s="9">
        <v>61</v>
      </c>
      <c r="H30" s="9">
        <f t="shared" si="0"/>
        <v>116</v>
      </c>
      <c r="I30" s="8"/>
      <c r="J30" s="8"/>
    </row>
    <row r="31" spans="1:10" x14ac:dyDescent="0.3">
      <c r="A31" s="10"/>
      <c r="B31" s="8"/>
      <c r="C31" s="9" t="s">
        <v>75</v>
      </c>
      <c r="D31" s="9" t="s">
        <v>54</v>
      </c>
      <c r="E31" s="9" t="s">
        <v>76</v>
      </c>
      <c r="F31" s="9">
        <v>45</v>
      </c>
      <c r="G31" s="9">
        <v>49</v>
      </c>
      <c r="H31" s="12">
        <f t="shared" si="0"/>
        <v>94</v>
      </c>
      <c r="I31" s="8"/>
      <c r="J31" s="8"/>
    </row>
    <row r="32" spans="1:10" x14ac:dyDescent="0.3">
      <c r="A32" s="10"/>
      <c r="B32" s="8"/>
      <c r="C32" s="9" t="s">
        <v>77</v>
      </c>
      <c r="D32" s="9" t="s">
        <v>54</v>
      </c>
      <c r="E32" s="9" t="s">
        <v>78</v>
      </c>
      <c r="F32" s="9">
        <v>48</v>
      </c>
      <c r="G32" s="9">
        <v>50</v>
      </c>
      <c r="H32" s="12">
        <f t="shared" si="0"/>
        <v>98</v>
      </c>
      <c r="I32" s="8"/>
      <c r="J32" s="8"/>
    </row>
    <row r="33" spans="1:12" x14ac:dyDescent="0.3">
      <c r="A33" s="7" t="s">
        <v>130</v>
      </c>
      <c r="B33" s="9" t="s">
        <v>131</v>
      </c>
      <c r="C33" s="9" t="s">
        <v>119</v>
      </c>
      <c r="D33" s="9" t="s">
        <v>10</v>
      </c>
      <c r="E33" s="9" t="s">
        <v>120</v>
      </c>
      <c r="F33" s="9">
        <v>42</v>
      </c>
      <c r="G33" s="9">
        <v>39</v>
      </c>
      <c r="H33" s="9">
        <f t="shared" ref="H33:H42" si="1">SUM(F33:G33)</f>
        <v>81</v>
      </c>
      <c r="I33" s="9"/>
      <c r="J33" s="9">
        <v>1</v>
      </c>
    </row>
    <row r="34" spans="1:12" x14ac:dyDescent="0.3">
      <c r="A34" s="10"/>
      <c r="B34" s="9" t="s">
        <v>131</v>
      </c>
      <c r="C34" s="9" t="s">
        <v>117</v>
      </c>
      <c r="D34" s="9" t="s">
        <v>10</v>
      </c>
      <c r="E34" s="9" t="s">
        <v>118</v>
      </c>
      <c r="F34" s="9">
        <v>41</v>
      </c>
      <c r="G34" s="9">
        <v>41</v>
      </c>
      <c r="H34" s="9">
        <f t="shared" si="1"/>
        <v>82</v>
      </c>
      <c r="I34" s="9"/>
      <c r="J34" s="9">
        <v>2</v>
      </c>
    </row>
    <row r="35" spans="1:12" x14ac:dyDescent="0.3">
      <c r="A35" s="10"/>
      <c r="B35" s="9" t="s">
        <v>131</v>
      </c>
      <c r="C35" s="9" t="s">
        <v>125</v>
      </c>
      <c r="D35" s="9" t="s">
        <v>10</v>
      </c>
      <c r="E35" s="9" t="s">
        <v>126</v>
      </c>
      <c r="F35" s="9">
        <v>44</v>
      </c>
      <c r="G35" s="9">
        <v>42</v>
      </c>
      <c r="H35" s="9">
        <f t="shared" si="1"/>
        <v>86</v>
      </c>
      <c r="I35" s="9"/>
      <c r="J35" s="9">
        <v>3</v>
      </c>
    </row>
    <row r="36" spans="1:12" x14ac:dyDescent="0.3">
      <c r="A36" s="10"/>
      <c r="B36" s="9" t="s">
        <v>131</v>
      </c>
      <c r="C36" s="9" t="s">
        <v>107</v>
      </c>
      <c r="D36" s="9" t="s">
        <v>10</v>
      </c>
      <c r="E36" s="9" t="s">
        <v>108</v>
      </c>
      <c r="F36" s="9">
        <v>42</v>
      </c>
      <c r="G36" s="9">
        <v>46</v>
      </c>
      <c r="H36" s="9">
        <f t="shared" si="1"/>
        <v>88</v>
      </c>
      <c r="I36" s="9"/>
      <c r="J36" s="9">
        <v>4</v>
      </c>
    </row>
    <row r="37" spans="1:12" x14ac:dyDescent="0.3">
      <c r="A37" s="10"/>
      <c r="B37" s="9" t="s">
        <v>131</v>
      </c>
      <c r="C37" s="9" t="s">
        <v>123</v>
      </c>
      <c r="D37" s="9" t="s">
        <v>10</v>
      </c>
      <c r="E37" s="9" t="s">
        <v>124</v>
      </c>
      <c r="F37" s="9">
        <v>48</v>
      </c>
      <c r="G37" s="9">
        <v>41</v>
      </c>
      <c r="H37" s="9">
        <f t="shared" si="1"/>
        <v>89</v>
      </c>
      <c r="I37" s="9"/>
      <c r="J37" s="9">
        <v>5</v>
      </c>
    </row>
    <row r="38" spans="1:12" x14ac:dyDescent="0.3">
      <c r="A38" s="10"/>
      <c r="B38" s="9" t="s">
        <v>131</v>
      </c>
      <c r="C38" s="9" t="s">
        <v>115</v>
      </c>
      <c r="D38" s="9" t="s">
        <v>10</v>
      </c>
      <c r="E38" s="9" t="s">
        <v>116</v>
      </c>
      <c r="F38" s="9">
        <v>46</v>
      </c>
      <c r="G38" s="9">
        <v>44</v>
      </c>
      <c r="H38" s="9">
        <f t="shared" si="1"/>
        <v>90</v>
      </c>
      <c r="I38" s="9"/>
      <c r="J38" s="9">
        <v>6</v>
      </c>
    </row>
    <row r="39" spans="1:12" x14ac:dyDescent="0.3">
      <c r="A39" s="10"/>
      <c r="B39" s="9" t="s">
        <v>131</v>
      </c>
      <c r="C39" s="9" t="s">
        <v>121</v>
      </c>
      <c r="D39" s="9" t="s">
        <v>10</v>
      </c>
      <c r="E39" s="9" t="s">
        <v>122</v>
      </c>
      <c r="F39" s="9">
        <v>47</v>
      </c>
      <c r="G39" s="9">
        <v>44</v>
      </c>
      <c r="H39" s="9">
        <f t="shared" si="1"/>
        <v>91</v>
      </c>
      <c r="I39" s="9"/>
      <c r="J39" s="9">
        <v>7</v>
      </c>
    </row>
    <row r="40" spans="1:12" x14ac:dyDescent="0.3">
      <c r="A40" s="10"/>
      <c r="B40" s="9" t="s">
        <v>131</v>
      </c>
      <c r="C40" s="9" t="s">
        <v>109</v>
      </c>
      <c r="D40" s="9" t="s">
        <v>10</v>
      </c>
      <c r="E40" s="9" t="s">
        <v>110</v>
      </c>
      <c r="F40" s="9">
        <v>46</v>
      </c>
      <c r="G40" s="9">
        <v>47</v>
      </c>
      <c r="H40" s="9">
        <f t="shared" si="1"/>
        <v>93</v>
      </c>
      <c r="I40" s="9"/>
      <c r="J40" s="9">
        <v>8</v>
      </c>
    </row>
    <row r="41" spans="1:12" x14ac:dyDescent="0.3">
      <c r="A41" s="10"/>
      <c r="B41" s="9" t="s">
        <v>131</v>
      </c>
      <c r="C41" s="9" t="s">
        <v>113</v>
      </c>
      <c r="D41" s="9" t="s">
        <v>10</v>
      </c>
      <c r="E41" s="9" t="s">
        <v>114</v>
      </c>
      <c r="F41" s="9">
        <v>45</v>
      </c>
      <c r="G41" s="9">
        <v>48</v>
      </c>
      <c r="H41" s="9">
        <f t="shared" si="1"/>
        <v>93</v>
      </c>
      <c r="I41" s="9"/>
      <c r="J41" s="9">
        <v>9</v>
      </c>
    </row>
    <row r="42" spans="1:12" x14ac:dyDescent="0.3">
      <c r="A42" s="10"/>
      <c r="B42" s="9" t="s">
        <v>131</v>
      </c>
      <c r="C42" s="9" t="s">
        <v>111</v>
      </c>
      <c r="D42" s="9" t="s">
        <v>10</v>
      </c>
      <c r="E42" s="9" t="s">
        <v>112</v>
      </c>
      <c r="F42" s="9">
        <v>57</v>
      </c>
      <c r="G42" s="9">
        <v>54</v>
      </c>
      <c r="H42" s="9">
        <f t="shared" si="1"/>
        <v>111</v>
      </c>
      <c r="I42" s="9"/>
      <c r="J42" s="9">
        <v>10</v>
      </c>
      <c r="K42" s="1"/>
      <c r="L42" s="1"/>
    </row>
    <row r="43" spans="1:12" ht="18.600000000000001" customHeight="1" x14ac:dyDescent="0.3">
      <c r="A43" s="7" t="s">
        <v>132</v>
      </c>
      <c r="B43" s="9" t="s">
        <v>129</v>
      </c>
      <c r="C43" s="9" t="s">
        <v>81</v>
      </c>
      <c r="D43" s="9" t="s">
        <v>54</v>
      </c>
      <c r="E43" s="9" t="s">
        <v>82</v>
      </c>
      <c r="F43" s="9">
        <v>35</v>
      </c>
      <c r="G43" s="9">
        <v>40</v>
      </c>
      <c r="H43" s="9">
        <f t="shared" ref="H43:H56" si="2">SUM(F43:G43)</f>
        <v>75</v>
      </c>
      <c r="I43" s="9"/>
      <c r="J43" s="9">
        <v>1</v>
      </c>
    </row>
    <row r="44" spans="1:12" ht="18.600000000000001" customHeight="1" x14ac:dyDescent="0.3">
      <c r="A44" s="10"/>
      <c r="B44" s="9" t="s">
        <v>129</v>
      </c>
      <c r="C44" s="9" t="s">
        <v>99</v>
      </c>
      <c r="D44" s="9" t="s">
        <v>54</v>
      </c>
      <c r="E44" s="9" t="s">
        <v>100</v>
      </c>
      <c r="F44" s="9">
        <v>38</v>
      </c>
      <c r="G44" s="9">
        <v>38</v>
      </c>
      <c r="H44" s="9">
        <f t="shared" si="2"/>
        <v>76</v>
      </c>
      <c r="I44" s="9"/>
      <c r="J44" s="9">
        <v>2</v>
      </c>
    </row>
    <row r="45" spans="1:12" ht="18.600000000000001" customHeight="1" x14ac:dyDescent="0.3">
      <c r="A45" s="10"/>
      <c r="B45" s="9" t="s">
        <v>129</v>
      </c>
      <c r="C45" s="9" t="s">
        <v>97</v>
      </c>
      <c r="D45" s="9" t="s">
        <v>54</v>
      </c>
      <c r="E45" s="9" t="s">
        <v>98</v>
      </c>
      <c r="F45" s="9">
        <v>42</v>
      </c>
      <c r="G45" s="9">
        <v>39</v>
      </c>
      <c r="H45" s="9">
        <f t="shared" si="2"/>
        <v>81</v>
      </c>
      <c r="I45" s="9"/>
      <c r="J45" s="9">
        <v>3</v>
      </c>
    </row>
    <row r="46" spans="1:12" ht="18.600000000000001" customHeight="1" x14ac:dyDescent="0.3">
      <c r="A46" s="10"/>
      <c r="B46" s="9" t="s">
        <v>129</v>
      </c>
      <c r="C46" s="9" t="s">
        <v>101</v>
      </c>
      <c r="D46" s="9" t="s">
        <v>54</v>
      </c>
      <c r="E46" s="9" t="s">
        <v>102</v>
      </c>
      <c r="F46" s="9">
        <v>40</v>
      </c>
      <c r="G46" s="9">
        <v>41</v>
      </c>
      <c r="H46" s="9">
        <f t="shared" si="2"/>
        <v>81</v>
      </c>
      <c r="I46" s="9"/>
      <c r="J46" s="9">
        <v>4</v>
      </c>
    </row>
    <row r="47" spans="1:12" ht="18.600000000000001" customHeight="1" x14ac:dyDescent="0.3">
      <c r="A47" s="10"/>
      <c r="B47" s="9" t="s">
        <v>129</v>
      </c>
      <c r="C47" s="9" t="s">
        <v>95</v>
      </c>
      <c r="D47" s="9" t="s">
        <v>54</v>
      </c>
      <c r="E47" s="9" t="s">
        <v>96</v>
      </c>
      <c r="F47" s="9">
        <v>41</v>
      </c>
      <c r="G47" s="9">
        <v>41</v>
      </c>
      <c r="H47" s="9">
        <f t="shared" si="2"/>
        <v>82</v>
      </c>
      <c r="I47" s="9"/>
      <c r="J47" s="9">
        <v>5</v>
      </c>
    </row>
    <row r="48" spans="1:12" ht="18.600000000000001" customHeight="1" x14ac:dyDescent="0.3">
      <c r="A48" s="10"/>
      <c r="B48" s="9" t="s">
        <v>129</v>
      </c>
      <c r="C48" s="9" t="s">
        <v>85</v>
      </c>
      <c r="D48" s="9" t="s">
        <v>54</v>
      </c>
      <c r="E48" s="9" t="s">
        <v>86</v>
      </c>
      <c r="F48" s="9">
        <v>40</v>
      </c>
      <c r="G48" s="9">
        <v>42</v>
      </c>
      <c r="H48" s="9">
        <f t="shared" si="2"/>
        <v>82</v>
      </c>
      <c r="I48" s="9"/>
      <c r="J48" s="9">
        <v>6</v>
      </c>
    </row>
    <row r="49" spans="1:10" ht="18.600000000000001" customHeight="1" x14ac:dyDescent="0.3">
      <c r="A49" s="10"/>
      <c r="B49" s="9" t="s">
        <v>129</v>
      </c>
      <c r="C49" s="9" t="s">
        <v>79</v>
      </c>
      <c r="D49" s="9" t="s">
        <v>54</v>
      </c>
      <c r="E49" s="9" t="s">
        <v>80</v>
      </c>
      <c r="F49" s="9">
        <v>42</v>
      </c>
      <c r="G49" s="9">
        <v>41</v>
      </c>
      <c r="H49" s="9">
        <f t="shared" si="2"/>
        <v>83</v>
      </c>
      <c r="I49" s="9"/>
      <c r="J49" s="9">
        <v>7</v>
      </c>
    </row>
    <row r="50" spans="1:10" ht="18.600000000000001" customHeight="1" x14ac:dyDescent="0.3">
      <c r="A50" s="10"/>
      <c r="B50" s="9" t="s">
        <v>129</v>
      </c>
      <c r="C50" s="9" t="s">
        <v>105</v>
      </c>
      <c r="D50" s="9" t="s">
        <v>54</v>
      </c>
      <c r="E50" s="9" t="s">
        <v>106</v>
      </c>
      <c r="F50" s="9">
        <v>45</v>
      </c>
      <c r="G50" s="9">
        <v>41</v>
      </c>
      <c r="H50" s="9">
        <f t="shared" si="2"/>
        <v>86</v>
      </c>
      <c r="I50" s="9"/>
      <c r="J50" s="9">
        <v>8</v>
      </c>
    </row>
    <row r="51" spans="1:10" ht="18.600000000000001" customHeight="1" x14ac:dyDescent="0.3">
      <c r="A51" s="10"/>
      <c r="B51" s="9" t="s">
        <v>129</v>
      </c>
      <c r="C51" s="9" t="s">
        <v>83</v>
      </c>
      <c r="D51" s="9" t="s">
        <v>54</v>
      </c>
      <c r="E51" s="9" t="s">
        <v>84</v>
      </c>
      <c r="F51" s="9">
        <v>43</v>
      </c>
      <c r="G51" s="9">
        <v>43</v>
      </c>
      <c r="H51" s="9">
        <f t="shared" si="2"/>
        <v>86</v>
      </c>
      <c r="I51" s="9"/>
      <c r="J51" s="9">
        <v>9</v>
      </c>
    </row>
    <row r="52" spans="1:10" ht="18.600000000000001" customHeight="1" x14ac:dyDescent="0.3">
      <c r="A52" s="10"/>
      <c r="B52" s="9" t="s">
        <v>129</v>
      </c>
      <c r="C52" s="9" t="s">
        <v>91</v>
      </c>
      <c r="D52" s="9" t="s">
        <v>54</v>
      </c>
      <c r="E52" s="9" t="s">
        <v>92</v>
      </c>
      <c r="F52" s="9">
        <v>43</v>
      </c>
      <c r="G52" s="9">
        <v>45</v>
      </c>
      <c r="H52" s="9">
        <f t="shared" si="2"/>
        <v>88</v>
      </c>
      <c r="I52" s="9"/>
      <c r="J52" s="9">
        <v>10</v>
      </c>
    </row>
    <row r="53" spans="1:10" x14ac:dyDescent="0.3">
      <c r="A53" s="10"/>
      <c r="B53" s="9" t="s">
        <v>129</v>
      </c>
      <c r="C53" s="9" t="s">
        <v>89</v>
      </c>
      <c r="D53" s="9" t="s">
        <v>54</v>
      </c>
      <c r="E53" s="9" t="s">
        <v>90</v>
      </c>
      <c r="F53" s="9">
        <v>42</v>
      </c>
      <c r="G53" s="9">
        <v>46</v>
      </c>
      <c r="H53" s="9">
        <f t="shared" si="2"/>
        <v>88</v>
      </c>
      <c r="I53" s="9"/>
      <c r="J53" s="9">
        <v>11</v>
      </c>
    </row>
    <row r="54" spans="1:10" x14ac:dyDescent="0.3">
      <c r="A54" s="10"/>
      <c r="B54" s="9" t="s">
        <v>129</v>
      </c>
      <c r="C54" s="9" t="s">
        <v>93</v>
      </c>
      <c r="D54" s="9" t="s">
        <v>54</v>
      </c>
      <c r="E54" s="9" t="s">
        <v>94</v>
      </c>
      <c r="F54" s="9">
        <v>47</v>
      </c>
      <c r="G54" s="9">
        <v>42</v>
      </c>
      <c r="H54" s="9">
        <f t="shared" si="2"/>
        <v>89</v>
      </c>
      <c r="I54" s="9"/>
      <c r="J54" s="9">
        <v>12</v>
      </c>
    </row>
    <row r="55" spans="1:10" x14ac:dyDescent="0.3">
      <c r="A55" s="10"/>
      <c r="B55" s="9" t="s">
        <v>129</v>
      </c>
      <c r="C55" s="9" t="s">
        <v>103</v>
      </c>
      <c r="D55" s="9" t="s">
        <v>54</v>
      </c>
      <c r="E55" s="9" t="s">
        <v>104</v>
      </c>
      <c r="F55" s="9">
        <v>40</v>
      </c>
      <c r="G55" s="9">
        <v>51</v>
      </c>
      <c r="H55" s="9">
        <f t="shared" si="2"/>
        <v>91</v>
      </c>
      <c r="I55" s="9"/>
      <c r="J55" s="9">
        <v>14</v>
      </c>
    </row>
    <row r="56" spans="1:10" x14ac:dyDescent="0.3">
      <c r="A56" s="10"/>
      <c r="B56" s="9" t="s">
        <v>129</v>
      </c>
      <c r="C56" s="9" t="s">
        <v>87</v>
      </c>
      <c r="D56" s="9" t="s">
        <v>54</v>
      </c>
      <c r="E56" s="9" t="s">
        <v>88</v>
      </c>
      <c r="F56" s="9">
        <v>47</v>
      </c>
      <c r="G56" s="9">
        <v>47</v>
      </c>
      <c r="H56" s="9">
        <f t="shared" si="2"/>
        <v>94</v>
      </c>
      <c r="I56" s="9"/>
      <c r="J56" s="9">
        <v>15</v>
      </c>
    </row>
    <row r="68" spans="7:12" x14ac:dyDescent="0.3">
      <c r="G68" s="1"/>
      <c r="H68" s="1"/>
      <c r="K68" s="1"/>
      <c r="L68" s="1"/>
    </row>
    <row r="69" spans="7:12" x14ac:dyDescent="0.3">
      <c r="G69" s="1"/>
      <c r="H69" s="1"/>
      <c r="K69" s="1"/>
      <c r="L69" s="1"/>
    </row>
    <row r="70" spans="7:12" x14ac:dyDescent="0.3">
      <c r="G70" s="1"/>
      <c r="H70" s="1"/>
      <c r="K70" s="1"/>
      <c r="L70" s="1"/>
    </row>
    <row r="71" spans="7:12" x14ac:dyDescent="0.3">
      <c r="G71" s="1"/>
      <c r="H71" s="1"/>
      <c r="K71" s="1"/>
      <c r="L71" s="1"/>
    </row>
    <row r="72" spans="7:12" x14ac:dyDescent="0.3">
      <c r="G72" s="1"/>
      <c r="H72" s="1"/>
      <c r="K72" s="1"/>
      <c r="L72" s="1"/>
    </row>
  </sheetData>
  <sortState ref="B4:I23">
    <sortCondition ref="H40:H54"/>
    <sortCondition ref="G40:G54"/>
  </sortState>
  <mergeCells count="28">
    <mergeCell ref="A33:A42"/>
    <mergeCell ref="A43:A56"/>
    <mergeCell ref="A2:A20"/>
    <mergeCell ref="A21:A32"/>
    <mergeCell ref="J21:J24"/>
    <mergeCell ref="J25:J28"/>
    <mergeCell ref="J29:J32"/>
    <mergeCell ref="J2:J5"/>
    <mergeCell ref="J6:J9"/>
    <mergeCell ref="J10:J12"/>
    <mergeCell ref="J13:J16"/>
    <mergeCell ref="J17:J20"/>
    <mergeCell ref="I6:I9"/>
    <mergeCell ref="I10:I12"/>
    <mergeCell ref="I17:I20"/>
    <mergeCell ref="I13:I16"/>
    <mergeCell ref="I2:I5"/>
    <mergeCell ref="I21:I24"/>
    <mergeCell ref="I25:I28"/>
    <mergeCell ref="I29:I32"/>
    <mergeCell ref="B25:B28"/>
    <mergeCell ref="B29:B32"/>
    <mergeCell ref="B21:B24"/>
    <mergeCell ref="B6:B9"/>
    <mergeCell ref="B2:B5"/>
    <mergeCell ref="B10:B12"/>
    <mergeCell ref="B17:B20"/>
    <mergeCell ref="B13:B16"/>
  </mergeCells>
  <phoneticPr fontId="3" type="noConversion"/>
  <pageMargins left="0.27559055118110237" right="0.23622047244094491" top="0.55000000000000004" bottom="0.46" header="0.31496062992125984" footer="0.31496062992125984"/>
  <pageSetup paperSize="9" scale="9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0507(도민체전_스코어)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김연수[ 학부졸업 / 언어학과 ]</dc:creator>
  <cp:lastModifiedBy>hp</cp:lastModifiedBy>
  <dcterms:created xsi:type="dcterms:W3CDTF">2026-05-07T01:34:02Z</dcterms:created>
  <dcterms:modified xsi:type="dcterms:W3CDTF">2026-05-08T03:23:40Z</dcterms:modified>
</cp:coreProperties>
</file>